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AMON\Documents\RECURSOS FINANCIEROS\EDOS FINANCIEROS 2024\EDOS FINANC ASE 24\ASE 4TO TRIMESTRE 24\"/>
    </mc:Choice>
  </mc:AlternateContent>
  <xr:revisionPtr revIDLastSave="0" documentId="8_{082227A2-D169-4B92-BEEB-A704335814CD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72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5" i="1"/>
  <c r="H57" i="1"/>
  <c r="H58" i="1"/>
  <c r="H42" i="1"/>
  <c r="H43" i="1"/>
  <c r="H45" i="1"/>
  <c r="H46" i="1"/>
  <c r="H47" i="1"/>
  <c r="H48" i="1"/>
  <c r="H49" i="1"/>
  <c r="H41" i="1"/>
  <c r="H23" i="1"/>
  <c r="H28" i="1"/>
  <c r="H14" i="1"/>
  <c r="H18" i="1"/>
  <c r="H19" i="1"/>
  <c r="H13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H52" i="1" s="1"/>
  <c r="E53" i="1"/>
  <c r="H53" i="1" s="1"/>
  <c r="E54" i="1"/>
  <c r="H54" i="1" s="1"/>
  <c r="E55" i="1"/>
  <c r="E56" i="1"/>
  <c r="H56" i="1" s="1"/>
  <c r="E57" i="1"/>
  <c r="E58" i="1"/>
  <c r="E59" i="1"/>
  <c r="H59" i="1" s="1"/>
  <c r="E51" i="1"/>
  <c r="H51" i="1" s="1"/>
  <c r="E42" i="1"/>
  <c r="E43" i="1"/>
  <c r="E44" i="1"/>
  <c r="H44" i="1" s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E24" i="1"/>
  <c r="H24" i="1" s="1"/>
  <c r="E25" i="1"/>
  <c r="H25" i="1" s="1"/>
  <c r="E26" i="1"/>
  <c r="H26" i="1" s="1"/>
  <c r="E27" i="1"/>
  <c r="H27" i="1" s="1"/>
  <c r="E28" i="1"/>
  <c r="E21" i="1"/>
  <c r="H21" i="1" s="1"/>
  <c r="E14" i="1"/>
  <c r="E15" i="1"/>
  <c r="H15" i="1" s="1"/>
  <c r="E16" i="1"/>
  <c r="H16" i="1" s="1"/>
  <c r="E17" i="1"/>
  <c r="H17" i="1" s="1"/>
  <c r="E18" i="1"/>
  <c r="E19" i="1"/>
  <c r="E13" i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F10" i="1" l="1"/>
  <c r="F160" i="1" s="1"/>
  <c r="G10" i="1"/>
  <c r="G160" i="1" s="1"/>
  <c r="D10" i="1"/>
  <c r="D160" i="1" s="1"/>
  <c r="C10" i="1"/>
  <c r="C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<sst xmlns="http://schemas.openxmlformats.org/spreadsheetml/2006/main" count="163" uniqueCount="90">
  <si>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</si>
  <si>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</si>
  <si>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</si>
  <si>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</si>
  <si>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</si>
  <si>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</si>
  <si>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</si>
  <si>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</si>
  <si>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</si>
  <si>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</si>
  <si>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</si>
  <si>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</si>
  <si>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</si>
  <si>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</si>
  <si>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</si>
  <si>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</si>
  <si>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</si>
  <si>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</si>
  <si>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</si>
  <si>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</si>
  <si>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</si>
  <si>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</si>
  <si>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</si>
  <si>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</si>
  <si>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</si>
  <si>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</si>
  <si>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</si>
  <si>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</si>
  <si>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</si>
  <si>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</si>
  <si>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</si>
  <si>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</si>
  <si>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</si>
  <si>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</si>
  <si>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</si>
  <si>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</si>
  <si>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</si>
  <si>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</si>
  <si>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</si>
  <si>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</si>
  <si>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</si>
  <si>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</si>
  <si>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</si>
  <si>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</si>
  <si>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</si>
  <si>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</si>
  <si>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</si>
  <si>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</si>
  <si>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</si>
  <si>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</si>
  <si>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</si>
  <si>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</si>
  <si>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</si>
  <si>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</si>
  <si>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</si>
  <si>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</si>
  <si>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</si>
  <si>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</si>
  <si>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</si>
  <si>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</si>
  <si>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</si>
  <si>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</si>
  <si>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</si>
  <si>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</si>
  <si>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</si>
  <si>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</si>
  <si>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</si>
  <si>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</si>
  <si>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</si>
  <si>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</si>
  <si>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</si>
  <si>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</si>
  <si>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</si>
  <si>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</si>
  <si>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</si>
  <si>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</si>
  <si>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</si>
  <si>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</si>
  <si>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</si>
  <si>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</si>
  <si>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</si>
  <si>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</si>
  <si>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</si>
  <si>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</si>
  <si>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</si>
  <si>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</si>
  <si>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</si>
  <si>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</si>
  <si>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PARQUE CENTRAL DE CIUDAD JUAREZ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</si>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</sst>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2021416</xdr:colOff>
      <xdr:row>160</xdr:row>
      <xdr:rowOff>0</xdr:rowOff>
    </xdr:from>
    <xdr:to>
      <xdr:col>6</xdr:col>
      <xdr:colOff>848784</xdr:colOff>
      <xdr:row>169</xdr:row>
      <xdr:rowOff>49742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3E7DA9-6861-46AB-A572-37AAF0AD4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4833" y="32416750"/>
          <a:ext cx="5505451" cy="1383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57" zoomScale="90" zoomScaleNormal="90" workbookViewId="0">
      <selection activeCell="B2" sqref="B2:H171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18991104</v>
      </c>
      <c r="D10" s="8">
        <f>SUM(D12,D20,D30,D40,D50,D60,D64,D73,D77)</f>
        <v>63866384</v>
      </c>
      <c r="E10" s="24">
        <f t="shared" ref="E10:H10" si="0">SUM(E12,E20,E30,E40,E50,E60,E64,E73,E77)</f>
        <v>82857488</v>
      </c>
      <c r="F10" s="8">
        <f t="shared" si="0"/>
        <v>82767751</v>
      </c>
      <c r="G10" s="8">
        <f t="shared" si="0"/>
        <v>78201310</v>
      </c>
      <c r="H10" s="24">
        <f t="shared" si="0"/>
        <v>89737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11582048</v>
      </c>
      <c r="D12" s="7">
        <f>SUM(D13:D19)</f>
        <v>1901194</v>
      </c>
      <c r="E12" s="25">
        <f t="shared" ref="E12:H12" si="1">SUM(E13:E19)</f>
        <v>13483242</v>
      </c>
      <c r="F12" s="7">
        <f t="shared" si="1"/>
        <v>13483242</v>
      </c>
      <c r="G12" s="7">
        <f t="shared" si="1"/>
        <v>13483242</v>
      </c>
      <c r="H12" s="25">
        <f t="shared" si="1"/>
        <v>0</v>
      </c>
    </row>
    <row r="13" spans="2:9" ht="24" x14ac:dyDescent="0.2">
      <c r="B13" s="10" t="s">
        <v>14</v>
      </c>
      <c r="C13" s="22">
        <v>5156464</v>
      </c>
      <c r="D13" s="22">
        <v>981391</v>
      </c>
      <c r="E13" s="26">
        <f>SUM(C13:D13)</f>
        <v>6137855</v>
      </c>
      <c r="F13" s="23">
        <v>6137855</v>
      </c>
      <c r="G13" s="23">
        <v>6137855</v>
      </c>
      <c r="H13" s="30">
        <f>SUM(E13-F13)</f>
        <v>0</v>
      </c>
    </row>
    <row r="14" spans="2:9" ht="23.1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4214077</v>
      </c>
      <c r="D15" s="22">
        <v>330958</v>
      </c>
      <c r="E15" s="26">
        <f t="shared" si="2"/>
        <v>4545035</v>
      </c>
      <c r="F15" s="23">
        <v>4545035</v>
      </c>
      <c r="G15" s="23">
        <v>4545035</v>
      </c>
      <c r="H15" s="30">
        <f t="shared" si="3"/>
        <v>0</v>
      </c>
    </row>
    <row r="16" spans="2:9" x14ac:dyDescent="0.2">
      <c r="B16" s="10" t="s">
        <v>17</v>
      </c>
      <c r="C16" s="22">
        <v>1356868</v>
      </c>
      <c r="D16" s="22">
        <v>30069</v>
      </c>
      <c r="E16" s="26">
        <f t="shared" si="2"/>
        <v>1386937</v>
      </c>
      <c r="F16" s="23">
        <v>1386937</v>
      </c>
      <c r="G16" s="23">
        <v>1386937</v>
      </c>
      <c r="H16" s="30">
        <f t="shared" si="3"/>
        <v>0</v>
      </c>
    </row>
    <row r="17" spans="2:8" x14ac:dyDescent="0.2">
      <c r="B17" s="10" t="s">
        <v>18</v>
      </c>
      <c r="C17" s="22">
        <v>854639</v>
      </c>
      <c r="D17" s="22">
        <v>558776</v>
      </c>
      <c r="E17" s="26">
        <f t="shared" si="2"/>
        <v>1413415</v>
      </c>
      <c r="F17" s="23">
        <v>1413415</v>
      </c>
      <c r="G17" s="23">
        <v>1413415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651719</v>
      </c>
      <c r="D20" s="7">
        <f t="shared" ref="D20:H20" si="4">SUM(D21:D29)</f>
        <v>2975893</v>
      </c>
      <c r="E20" s="25">
        <f t="shared" si="4"/>
        <v>3627612</v>
      </c>
      <c r="F20" s="7">
        <f t="shared" si="4"/>
        <v>3627612</v>
      </c>
      <c r="G20" s="7">
        <f t="shared" si="4"/>
        <v>3627612</v>
      </c>
      <c r="H20" s="25">
        <f t="shared" si="4"/>
        <v>0</v>
      </c>
    </row>
    <row r="21" spans="2:8" ht="24" x14ac:dyDescent="0.2">
      <c r="B21" s="10" t="s">
        <v>22</v>
      </c>
      <c r="C21" s="22">
        <v>23419</v>
      </c>
      <c r="D21" s="22">
        <v>302736</v>
      </c>
      <c r="E21" s="26">
        <f t="shared" si="2"/>
        <v>326155</v>
      </c>
      <c r="F21" s="23">
        <v>326155</v>
      </c>
      <c r="G21" s="23">
        <v>326155</v>
      </c>
      <c r="H21" s="30">
        <f t="shared" si="3"/>
        <v>0</v>
      </c>
    </row>
    <row r="22" spans="2:8" x14ac:dyDescent="0.2">
      <c r="B22" s="10" t="s">
        <v>23</v>
      </c>
      <c r="C22" s="22">
        <v>523000</v>
      </c>
      <c r="D22" s="22">
        <v>255459</v>
      </c>
      <c r="E22" s="26">
        <f t="shared" si="2"/>
        <v>778459</v>
      </c>
      <c r="F22" s="23">
        <v>778459</v>
      </c>
      <c r="G22" s="23">
        <v>778459</v>
      </c>
      <c r="H22" s="30">
        <f t="shared" si="3"/>
        <v>0</v>
      </c>
    </row>
    <row r="23" spans="2:8" ht="24" x14ac:dyDescent="0.2">
      <c r="B23" s="10" t="s">
        <v>24</v>
      </c>
      <c r="C23" s="22">
        <v>0</v>
      </c>
      <c r="D23" s="22">
        <v>41255</v>
      </c>
      <c r="E23" s="26">
        <f t="shared" si="2"/>
        <v>41255</v>
      </c>
      <c r="F23" s="23">
        <v>41255</v>
      </c>
      <c r="G23" s="23">
        <v>41255</v>
      </c>
      <c r="H23" s="30">
        <f t="shared" si="3"/>
        <v>0</v>
      </c>
    </row>
    <row r="24" spans="2:8" ht="24" x14ac:dyDescent="0.2">
      <c r="B24" s="10" t="s">
        <v>25</v>
      </c>
      <c r="C24" s="22">
        <v>35000</v>
      </c>
      <c r="D24" s="22">
        <v>1281589</v>
      </c>
      <c r="E24" s="26">
        <f t="shared" si="2"/>
        <v>1316589</v>
      </c>
      <c r="F24" s="23">
        <v>1316589</v>
      </c>
      <c r="G24" s="23">
        <v>1316589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0</v>
      </c>
      <c r="D25" s="22">
        <v>138140</v>
      </c>
      <c r="E25" s="26">
        <f t="shared" si="2"/>
        <v>138140</v>
      </c>
      <c r="F25" s="23">
        <v>138140</v>
      </c>
      <c r="G25" s="23">
        <v>138140</v>
      </c>
      <c r="H25" s="30">
        <f t="shared" si="3"/>
        <v>0</v>
      </c>
    </row>
    <row r="26" spans="2:8" x14ac:dyDescent="0.2">
      <c r="B26" s="10" t="s">
        <v>27</v>
      </c>
      <c r="C26" s="22">
        <v>15300</v>
      </c>
      <c r="D26" s="22">
        <v>140696</v>
      </c>
      <c r="E26" s="26">
        <f t="shared" si="2"/>
        <v>155996</v>
      </c>
      <c r="F26" s="23">
        <v>155996</v>
      </c>
      <c r="G26" s="23">
        <v>155996</v>
      </c>
      <c r="H26" s="30">
        <f t="shared" si="3"/>
        <v>0</v>
      </c>
    </row>
    <row r="27" spans="2:8" ht="24" x14ac:dyDescent="0.2">
      <c r="B27" s="10" t="s">
        <v>28</v>
      </c>
      <c r="C27" s="22">
        <v>55000</v>
      </c>
      <c r="D27" s="22">
        <v>260311</v>
      </c>
      <c r="E27" s="26">
        <f t="shared" si="2"/>
        <v>315311</v>
      </c>
      <c r="F27" s="23">
        <v>315311</v>
      </c>
      <c r="G27" s="23">
        <v>315311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0</v>
      </c>
      <c r="D29" s="22">
        <v>555707</v>
      </c>
      <c r="E29" s="26">
        <f t="shared" si="2"/>
        <v>555707</v>
      </c>
      <c r="F29" s="23">
        <v>555707</v>
      </c>
      <c r="G29" s="23">
        <v>555707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5442337</v>
      </c>
      <c r="D30" s="7">
        <f t="shared" ref="D30:H30" si="5">SUM(D31:D39)</f>
        <v>57188418</v>
      </c>
      <c r="E30" s="25">
        <f t="shared" si="5"/>
        <v>62630755</v>
      </c>
      <c r="F30" s="7">
        <f t="shared" si="5"/>
        <v>62541018</v>
      </c>
      <c r="G30" s="7">
        <f t="shared" si="5"/>
        <v>57974577</v>
      </c>
      <c r="H30" s="25">
        <f t="shared" si="5"/>
        <v>89737</v>
      </c>
    </row>
    <row r="31" spans="2:8" x14ac:dyDescent="0.2">
      <c r="B31" s="10" t="s">
        <v>32</v>
      </c>
      <c r="C31" s="22">
        <v>26000</v>
      </c>
      <c r="D31" s="22">
        <v>37615</v>
      </c>
      <c r="E31" s="26">
        <f t="shared" si="2"/>
        <v>63615</v>
      </c>
      <c r="F31" s="23">
        <v>63615</v>
      </c>
      <c r="G31" s="23">
        <v>63615</v>
      </c>
      <c r="H31" s="30">
        <f t="shared" si="3"/>
        <v>0</v>
      </c>
    </row>
    <row r="32" spans="2:8" x14ac:dyDescent="0.2">
      <c r="B32" s="10" t="s">
        <v>33</v>
      </c>
      <c r="C32" s="22">
        <v>10000</v>
      </c>
      <c r="D32" s="22">
        <v>43211345</v>
      </c>
      <c r="E32" s="26">
        <f t="shared" si="2"/>
        <v>43221345</v>
      </c>
      <c r="F32" s="23">
        <v>43131608</v>
      </c>
      <c r="G32" s="23">
        <v>40310129</v>
      </c>
      <c r="H32" s="30">
        <f t="shared" si="3"/>
        <v>89737</v>
      </c>
    </row>
    <row r="33" spans="2:8" ht="24" x14ac:dyDescent="0.2">
      <c r="B33" s="10" t="s">
        <v>34</v>
      </c>
      <c r="C33" s="22">
        <v>130000</v>
      </c>
      <c r="D33" s="22">
        <v>1230100</v>
      </c>
      <c r="E33" s="26">
        <f t="shared" si="2"/>
        <v>1360100</v>
      </c>
      <c r="F33" s="23">
        <v>1360100</v>
      </c>
      <c r="G33" s="23">
        <v>1339691</v>
      </c>
      <c r="H33" s="30">
        <f t="shared" si="3"/>
        <v>0</v>
      </c>
    </row>
    <row r="34" spans="2:8" ht="24.6" customHeight="1" x14ac:dyDescent="0.2">
      <c r="B34" s="10" t="s">
        <v>35</v>
      </c>
      <c r="C34" s="22">
        <v>0</v>
      </c>
      <c r="D34" s="22">
        <v>30675</v>
      </c>
      <c r="E34" s="26">
        <f t="shared" si="2"/>
        <v>30675</v>
      </c>
      <c r="F34" s="23">
        <v>30675</v>
      </c>
      <c r="G34" s="23">
        <v>30675</v>
      </c>
      <c r="H34" s="30">
        <f t="shared" si="3"/>
        <v>0</v>
      </c>
    </row>
    <row r="35" spans="2:8" ht="24" x14ac:dyDescent="0.2">
      <c r="B35" s="10" t="s">
        <v>36</v>
      </c>
      <c r="C35" s="22">
        <v>4123837</v>
      </c>
      <c r="D35" s="22">
        <v>4980013</v>
      </c>
      <c r="E35" s="26">
        <f t="shared" si="2"/>
        <v>9103850</v>
      </c>
      <c r="F35" s="23">
        <v>9103850</v>
      </c>
      <c r="G35" s="23">
        <v>9103850</v>
      </c>
      <c r="H35" s="30">
        <f t="shared" si="3"/>
        <v>0</v>
      </c>
    </row>
    <row r="36" spans="2:8" ht="24" x14ac:dyDescent="0.2">
      <c r="B36" s="10" t="s">
        <v>37</v>
      </c>
      <c r="C36" s="22">
        <v>1000000</v>
      </c>
      <c r="D36" s="22">
        <v>-862835</v>
      </c>
      <c r="E36" s="26">
        <f t="shared" si="2"/>
        <v>137165</v>
      </c>
      <c r="F36" s="23">
        <v>137165</v>
      </c>
      <c r="G36" s="23">
        <v>137165</v>
      </c>
      <c r="H36" s="30">
        <f t="shared" si="3"/>
        <v>0</v>
      </c>
    </row>
    <row r="37" spans="2:8" x14ac:dyDescent="0.2">
      <c r="B37" s="10" t="s">
        <v>38</v>
      </c>
      <c r="C37" s="22">
        <v>100000</v>
      </c>
      <c r="D37" s="22">
        <v>249061</v>
      </c>
      <c r="E37" s="26">
        <f t="shared" si="2"/>
        <v>349061</v>
      </c>
      <c r="F37" s="23">
        <v>349061</v>
      </c>
      <c r="G37" s="23">
        <v>349061</v>
      </c>
      <c r="H37" s="30">
        <f t="shared" si="3"/>
        <v>0</v>
      </c>
    </row>
    <row r="38" spans="2:8" x14ac:dyDescent="0.2">
      <c r="B38" s="10" t="s">
        <v>39</v>
      </c>
      <c r="C38" s="22">
        <v>52500</v>
      </c>
      <c r="D38" s="22">
        <v>6292693</v>
      </c>
      <c r="E38" s="26">
        <f t="shared" si="2"/>
        <v>6345193</v>
      </c>
      <c r="F38" s="23">
        <v>6345193</v>
      </c>
      <c r="G38" s="23">
        <v>4620640</v>
      </c>
      <c r="H38" s="30">
        <f t="shared" si="3"/>
        <v>0</v>
      </c>
    </row>
    <row r="39" spans="2:8" x14ac:dyDescent="0.2">
      <c r="B39" s="10" t="s">
        <v>40</v>
      </c>
      <c r="C39" s="22">
        <v>0</v>
      </c>
      <c r="D39" s="22">
        <v>2019751</v>
      </c>
      <c r="E39" s="26">
        <f t="shared" si="2"/>
        <v>2019751</v>
      </c>
      <c r="F39" s="23">
        <v>2019751</v>
      </c>
      <c r="G39" s="23">
        <v>2019751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490000</v>
      </c>
      <c r="D40" s="7">
        <f t="shared" ref="D40:H40" si="6">SUM(D41:D49)</f>
        <v>-490000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490000</v>
      </c>
      <c r="D44" s="22">
        <v>-490000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825000</v>
      </c>
      <c r="D50" s="7">
        <f t="shared" ref="D50:H50" si="7">SUM(D51:D59)</f>
        <v>2290879</v>
      </c>
      <c r="E50" s="25">
        <f t="shared" si="7"/>
        <v>3115879</v>
      </c>
      <c r="F50" s="7">
        <f t="shared" si="7"/>
        <v>3115879</v>
      </c>
      <c r="G50" s="7">
        <f t="shared" si="7"/>
        <v>3115879</v>
      </c>
      <c r="H50" s="25">
        <f t="shared" si="7"/>
        <v>0</v>
      </c>
    </row>
    <row r="51" spans="2:8" x14ac:dyDescent="0.2">
      <c r="B51" s="10" t="s">
        <v>52</v>
      </c>
      <c r="C51" s="22">
        <v>265000</v>
      </c>
      <c r="D51" s="22">
        <v>403012</v>
      </c>
      <c r="E51" s="26">
        <f t="shared" si="2"/>
        <v>668012</v>
      </c>
      <c r="F51" s="23">
        <v>668012</v>
      </c>
      <c r="G51" s="23">
        <v>668012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1071394</v>
      </c>
      <c r="E52" s="26">
        <f t="shared" si="2"/>
        <v>1071394</v>
      </c>
      <c r="F52" s="23">
        <v>1071394</v>
      </c>
      <c r="G52" s="23">
        <v>1071394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38340</v>
      </c>
      <c r="E53" s="26">
        <f t="shared" si="2"/>
        <v>38340</v>
      </c>
      <c r="F53" s="23">
        <v>38340</v>
      </c>
      <c r="G53" s="23">
        <v>38340</v>
      </c>
      <c r="H53" s="30">
        <f t="shared" si="3"/>
        <v>0</v>
      </c>
    </row>
    <row r="54" spans="2:8" x14ac:dyDescent="0.2">
      <c r="B54" s="10" t="s">
        <v>55</v>
      </c>
      <c r="C54" s="22">
        <v>400000</v>
      </c>
      <c r="D54" s="22">
        <v>-400000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100000</v>
      </c>
      <c r="D56" s="22">
        <v>1079034</v>
      </c>
      <c r="E56" s="26">
        <f t="shared" si="2"/>
        <v>1179034</v>
      </c>
      <c r="F56" s="23">
        <v>1179034</v>
      </c>
      <c r="G56" s="23">
        <v>1179034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60000</v>
      </c>
      <c r="D59" s="22">
        <v>99099</v>
      </c>
      <c r="E59" s="26">
        <f t="shared" si="2"/>
        <v>159099</v>
      </c>
      <c r="F59" s="23">
        <v>159099</v>
      </c>
      <c r="G59" s="23">
        <v>159099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18991104</v>
      </c>
      <c r="D160" s="21">
        <f t="shared" ref="D160:G160" si="28">SUM(D10,D85)</f>
        <v>63866384</v>
      </c>
      <c r="E160" s="28">
        <f>SUM(E10,E85)</f>
        <v>82857488</v>
      </c>
      <c r="F160" s="21">
        <f t="shared" si="28"/>
        <v>82767751</v>
      </c>
      <c r="G160" s="21">
        <f t="shared" si="28"/>
        <v>78201310</v>
      </c>
      <c r="H160" s="28">
        <f>SUM(H10,H85)</f>
        <v>89737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cp:lastPrinted>2024-12-17T21:07:07Z</cp:lastPrinted>
  <dcterms:created xsi:type="dcterms:W3CDTF">2020-01-08T21:14:59Z</dcterms:created>
  <dcterms:modified xsi:type="dcterms:W3CDTF">2025-02-07T19:14:05Z</dcterms:modified>
</cp:coreProperties>
</file>